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ladimirgarkavenko/Desktop/"/>
    </mc:Choice>
  </mc:AlternateContent>
  <xr:revisionPtr revIDLastSave="0" documentId="13_ncr:1_{3476074B-7862-B049-BA6C-1C436E8C4F45}" xr6:coauthVersionLast="47" xr6:coauthVersionMax="47" xr10:uidLastSave="{00000000-0000-0000-0000-000000000000}"/>
  <bookViews>
    <workbookView xWindow="0" yWindow="500" windowWidth="28800" windowHeight="1640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H195" i="1"/>
  <c r="I176" i="1"/>
  <c r="J176" i="1"/>
  <c r="J157" i="1"/>
  <c r="H157" i="1"/>
  <c r="I157" i="1"/>
  <c r="I138" i="1"/>
  <c r="J119" i="1"/>
  <c r="G119" i="1"/>
  <c r="H100" i="1"/>
  <c r="F100" i="1"/>
  <c r="J81" i="1"/>
  <c r="I81" i="1"/>
  <c r="G81" i="1"/>
  <c r="J62" i="1"/>
  <c r="G62" i="1"/>
  <c r="F43" i="1"/>
  <c r="J43" i="1"/>
  <c r="I43" i="1"/>
  <c r="H43" i="1"/>
  <c r="I195" i="1"/>
  <c r="F119" i="1"/>
  <c r="F138" i="1"/>
  <c r="F157" i="1"/>
  <c r="F176" i="1"/>
  <c r="F195" i="1"/>
  <c r="I24" i="1"/>
  <c r="F24" i="1"/>
  <c r="J24" i="1"/>
  <c r="H24" i="1"/>
  <c r="H196" i="1" s="1"/>
  <c r="G24" i="1"/>
  <c r="J196" i="1" l="1"/>
  <c r="F196" i="1"/>
  <c r="G196" i="1"/>
  <c r="I196" i="1"/>
</calcChain>
</file>

<file path=xl/sharedStrings.xml><?xml version="1.0" encoding="utf-8"?>
<sst xmlns="http://schemas.openxmlformats.org/spreadsheetml/2006/main" count="375" uniqueCount="132">
  <si>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</si>
  <si>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</si>
  <si>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</si>
  <si>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</si>
  <si>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</si>
  <si>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</si>
  <si>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</si>
  <si>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</si>
  <si>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</si>
  <si>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</si>
  <si>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</si>
  <si>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</si>
  <si>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</si>
  <si>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</si>
  <si>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</si>
  <si>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</si>
  <si>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</si>
  <si>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</si>
  <si>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</si>
  <si>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</si>
  <si>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</si>
  <si>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</si>
  <si>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</si>
  <si>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</si>
  <si>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</si>
  <si>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</si>
  <si>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</si>
  <si>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</si>
  <si>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</si>
  <si>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</si>
  <si>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</si>
  <si>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</si>
  <si>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</si>
  <si>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</si>
  <si>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</si>
  <si>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</si>
  <si>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</si>
  <si>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</si>
  <si>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</si>
  <si>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ассорти (рис, гречневая крупа) с маслом сливочным</t>
  </si>
  <si>
    <t xml:space="preserve">Чай </t>
  </si>
  <si>
    <t>Батон</t>
  </si>
  <si>
    <t>Яблоки</t>
  </si>
  <si>
    <t>Суп-пюре картофельный с гренками, с мясом птицы</t>
  </si>
  <si>
    <t>Напиток из шиповника</t>
  </si>
  <si>
    <t>Хлеб пшеничный</t>
  </si>
  <si>
    <t>19/4</t>
  </si>
  <si>
    <t>27/10</t>
  </si>
  <si>
    <t>-</t>
  </si>
  <si>
    <t>16/2</t>
  </si>
  <si>
    <t>4/8</t>
  </si>
  <si>
    <t>37/10</t>
  </si>
  <si>
    <t>Омлет запеченный или паровой</t>
  </si>
  <si>
    <t>2/6</t>
  </si>
  <si>
    <t>Батон витаминизированный</t>
  </si>
  <si>
    <t>29/10</t>
  </si>
  <si>
    <t>31/2</t>
  </si>
  <si>
    <t>5/9</t>
  </si>
  <si>
    <t>46/3</t>
  </si>
  <si>
    <t>6/10</t>
  </si>
  <si>
    <t>Суп-пюре гороховый с мясом птицы, сухарики</t>
  </si>
  <si>
    <t>Биточки (котлеты) из мяса кур</t>
  </si>
  <si>
    <t>Макаронные изделия отварные</t>
  </si>
  <si>
    <t>Компот из сухофруктов</t>
  </si>
  <si>
    <t>Хлеб ржаной</t>
  </si>
  <si>
    <t>Каша ячневая молочная с маслом сливочным</t>
  </si>
  <si>
    <t>Чай</t>
  </si>
  <si>
    <t>Повидло яблочное</t>
  </si>
  <si>
    <t>28/10</t>
  </si>
  <si>
    <t>15/4</t>
  </si>
  <si>
    <t>Борщ со сметаной с мясом птицы</t>
  </si>
  <si>
    <t>Печень по-строгановски</t>
  </si>
  <si>
    <t>Каша рисовая рассыпчатая</t>
  </si>
  <si>
    <t xml:space="preserve">Напиток из шиповника </t>
  </si>
  <si>
    <t>2/2</t>
  </si>
  <si>
    <t>11/8</t>
  </si>
  <si>
    <t>43/3</t>
  </si>
  <si>
    <t>Суп молочный с лапшой</t>
  </si>
  <si>
    <t>Хлеб с маслом и сыром</t>
  </si>
  <si>
    <t>Фрукты</t>
  </si>
  <si>
    <t>3/13</t>
  </si>
  <si>
    <t>24/2</t>
  </si>
  <si>
    <t>Рассольник со сметаной с мясом птицы</t>
  </si>
  <si>
    <t>Рыба отварная</t>
  </si>
  <si>
    <t>Картофельное пюре</t>
  </si>
  <si>
    <t>Компот из яблок</t>
  </si>
  <si>
    <t>9/2</t>
  </si>
  <si>
    <t>1/7</t>
  </si>
  <si>
    <t>3/3</t>
  </si>
  <si>
    <t>3/10</t>
  </si>
  <si>
    <t>Макаронные изделия отварные с сыром</t>
  </si>
  <si>
    <t>47/3</t>
  </si>
  <si>
    <t xml:space="preserve">Чай с лимоном </t>
  </si>
  <si>
    <t>Щи из свежей капусты со сметаной с мясом птицы</t>
  </si>
  <si>
    <t>Биточки (котлеты) из мяса говядины паровые</t>
  </si>
  <si>
    <t>Каша гречневая рассыпчатая</t>
  </si>
  <si>
    <t>6/2</t>
  </si>
  <si>
    <t>16/8</t>
  </si>
  <si>
    <t>39/3</t>
  </si>
  <si>
    <t>Каша рисовая молочная вязкая с маслом сливочным</t>
  </si>
  <si>
    <t>Печенье</t>
  </si>
  <si>
    <t>9/4</t>
  </si>
  <si>
    <t>Суп-лапша на курином бульоне с мясом птицы</t>
  </si>
  <si>
    <t>Рагу из овощей со свининой</t>
  </si>
  <si>
    <t>Чай с лимоном</t>
  </si>
  <si>
    <t>22/2</t>
  </si>
  <si>
    <t>32/3</t>
  </si>
  <si>
    <t>Каша овсяная молочная с маслом сливочным</t>
  </si>
  <si>
    <t>6/4</t>
  </si>
  <si>
    <t>Уха рыбацкая</t>
  </si>
  <si>
    <t>Кисель из сухофруктов</t>
  </si>
  <si>
    <t>34/2</t>
  </si>
  <si>
    <t>20/10</t>
  </si>
  <si>
    <t>Каша пшенная с яблоками с маслом сливочным</t>
  </si>
  <si>
    <t>13/4</t>
  </si>
  <si>
    <t>Батон витаминизированный с маслом</t>
  </si>
  <si>
    <t>1/13</t>
  </si>
  <si>
    <t>Борщ со сметаной, с мясом птицы</t>
  </si>
  <si>
    <t>Тефтели из мяса говядины с рисом</t>
  </si>
  <si>
    <t>36/8</t>
  </si>
  <si>
    <t>Cырники из творога с молоком сгущеным</t>
  </si>
  <si>
    <t>8/5</t>
  </si>
  <si>
    <t>Гуляш из мяса свинины</t>
  </si>
  <si>
    <t>12/8</t>
  </si>
  <si>
    <t>Яйцо отварное</t>
  </si>
  <si>
    <t>1/6</t>
  </si>
  <si>
    <t>Свекольник с мясом птицы</t>
  </si>
  <si>
    <t>Рыба, тушенная с овощами</t>
  </si>
  <si>
    <t>147</t>
  </si>
  <si>
    <t>4/7</t>
  </si>
  <si>
    <t>№ 8</t>
  </si>
  <si>
    <t>Плов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</si>
</sst>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 x14ac:dyDescent="0.2">
      <c r="A1" s="1" t="s">
        <v>7</v>
      </c>
      <c r="C1" s="53" t="s">
        <v>130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1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11</v>
      </c>
      <c r="J3" s="49">
        <v>2024</v>
      </c>
      <c r="K3" s="1"/>
    </row>
    <row r="4" spans="1:12" ht="14" thickBot="1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7" thickBot="1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5.1100000000000003</v>
      </c>
      <c r="H6" s="40">
        <v>6.51</v>
      </c>
      <c r="I6" s="40">
        <v>26.24</v>
      </c>
      <c r="J6" s="40">
        <v>181</v>
      </c>
      <c r="K6" s="41" t="s">
        <v>46</v>
      </c>
      <c r="L6" s="40"/>
    </row>
    <row r="7" spans="1:12" ht="15" x14ac:dyDescent="0.2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0.08</v>
      </c>
      <c r="H8" s="43">
        <v>0.02</v>
      </c>
      <c r="I8" s="43">
        <v>4.95</v>
      </c>
      <c r="J8" s="43">
        <v>19.219472</v>
      </c>
      <c r="K8" s="44" t="s">
        <v>47</v>
      </c>
      <c r="L8" s="43"/>
    </row>
    <row r="9" spans="1:12" ht="15" x14ac:dyDescent="0.2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1.54</v>
      </c>
      <c r="H9" s="43">
        <v>0.6</v>
      </c>
      <c r="I9" s="43">
        <v>10.66</v>
      </c>
      <c r="J9" s="43">
        <v>53.903999999999996</v>
      </c>
      <c r="K9" s="44" t="s">
        <v>48</v>
      </c>
      <c r="L9" s="43"/>
    </row>
    <row r="10" spans="1:12" ht="15" x14ac:dyDescent="0.2">
      <c r="A10" s="23"/>
      <c r="B10" s="15"/>
      <c r="C10" s="11"/>
      <c r="D10" s="7" t="s">
        <v>24</v>
      </c>
      <c r="E10" s="42" t="s">
        <v>42</v>
      </c>
      <c r="F10" s="43">
        <v>120</v>
      </c>
      <c r="G10" s="43">
        <v>0.48</v>
      </c>
      <c r="H10" s="43">
        <v>0.48</v>
      </c>
      <c r="I10" s="43">
        <v>13.92</v>
      </c>
      <c r="J10" s="43">
        <v>58.415999999999997</v>
      </c>
      <c r="K10" s="44" t="s">
        <v>48</v>
      </c>
      <c r="L10" s="43"/>
    </row>
    <row r="11" spans="1:12" ht="15" x14ac:dyDescent="0.2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7.2100000000000009</v>
      </c>
      <c r="H13" s="19">
        <f t="shared" si="0"/>
        <v>7.6099999999999994</v>
      </c>
      <c r="I13" s="19">
        <f t="shared" si="0"/>
        <v>55.769999999999996</v>
      </c>
      <c r="J13" s="19">
        <f t="shared" si="0"/>
        <v>312.53947199999999</v>
      </c>
      <c r="K13" s="25"/>
      <c r="L13" s="19">
        <f t="shared" ref="L13" si="1">SUM(L6:L12)</f>
        <v>0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">
      <c r="A15" s="23"/>
      <c r="B15" s="15"/>
      <c r="C15" s="11"/>
      <c r="D15" s="7" t="s">
        <v>27</v>
      </c>
      <c r="E15" s="42" t="s">
        <v>43</v>
      </c>
      <c r="F15" s="43">
        <v>225</v>
      </c>
      <c r="G15" s="43">
        <v>5.7</v>
      </c>
      <c r="H15" s="43">
        <v>0.66666666666666663</v>
      </c>
      <c r="I15" s="43">
        <v>27.1</v>
      </c>
      <c r="J15" s="43">
        <v>169</v>
      </c>
      <c r="K15" s="44" t="s">
        <v>49</v>
      </c>
      <c r="L15" s="43"/>
    </row>
    <row r="16" spans="1:12" ht="15" x14ac:dyDescent="0.2">
      <c r="A16" s="23"/>
      <c r="B16" s="15"/>
      <c r="C16" s="11"/>
      <c r="D16" s="7" t="s">
        <v>28</v>
      </c>
      <c r="E16" s="42" t="s">
        <v>131</v>
      </c>
      <c r="F16" s="43">
        <v>180</v>
      </c>
      <c r="G16" s="43">
        <v>13.32</v>
      </c>
      <c r="H16" s="43">
        <v>14.86</v>
      </c>
      <c r="I16" s="43">
        <v>33.04</v>
      </c>
      <c r="J16" s="43">
        <v>318</v>
      </c>
      <c r="K16" s="44" t="s">
        <v>50</v>
      </c>
      <c r="L16" s="43"/>
    </row>
    <row r="17" spans="1:12" ht="15" x14ac:dyDescent="0.2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0.24</v>
      </c>
      <c r="H18" s="43">
        <v>0.1</v>
      </c>
      <c r="I18" s="43">
        <v>14.6</v>
      </c>
      <c r="J18" s="43">
        <v>56</v>
      </c>
      <c r="K18" s="44" t="s">
        <v>51</v>
      </c>
      <c r="L18" s="43"/>
    </row>
    <row r="19" spans="1:12" ht="15" x14ac:dyDescent="0.2">
      <c r="A19" s="23"/>
      <c r="B19" s="15"/>
      <c r="C19" s="11"/>
      <c r="D19" s="7" t="s">
        <v>31</v>
      </c>
      <c r="E19" s="42" t="s">
        <v>45</v>
      </c>
      <c r="F19" s="43">
        <v>25</v>
      </c>
      <c r="G19" s="43">
        <v>1.65</v>
      </c>
      <c r="H19" s="43">
        <v>0.16</v>
      </c>
      <c r="I19" s="43">
        <v>11.73</v>
      </c>
      <c r="J19" s="43">
        <v>56</v>
      </c>
      <c r="K19" s="44" t="s">
        <v>48</v>
      </c>
      <c r="L19" s="43"/>
    </row>
    <row r="20" spans="1:12" ht="15" x14ac:dyDescent="0.2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630</v>
      </c>
      <c r="G23" s="19">
        <f t="shared" ref="G23:J23" si="2">SUM(G14:G22)</f>
        <v>20.909999999999997</v>
      </c>
      <c r="H23" s="19">
        <f t="shared" si="2"/>
        <v>15.786666666666665</v>
      </c>
      <c r="I23" s="19">
        <f t="shared" si="2"/>
        <v>86.47</v>
      </c>
      <c r="J23" s="19">
        <f t="shared" si="2"/>
        <v>599</v>
      </c>
      <c r="K23" s="25"/>
      <c r="L23" s="19">
        <f t="shared" ref="L23" si="3">SUM(L14:L22)</f>
        <v>0</v>
      </c>
    </row>
    <row r="24" spans="1:12" ht="16" thickBot="1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1170</v>
      </c>
      <c r="G24" s="32">
        <f t="shared" ref="G24:J24" si="4">G13+G23</f>
        <v>28.119999999999997</v>
      </c>
      <c r="H24" s="32">
        <f t="shared" si="4"/>
        <v>23.396666666666665</v>
      </c>
      <c r="I24" s="32">
        <f t="shared" si="4"/>
        <v>142.24</v>
      </c>
      <c r="J24" s="32">
        <f t="shared" si="4"/>
        <v>911.53947199999993</v>
      </c>
      <c r="K24" s="32"/>
      <c r="L24" s="32">
        <f t="shared" ref="L24" si="5">L13+L23</f>
        <v>0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140</v>
      </c>
      <c r="G25" s="40">
        <v>13.62</v>
      </c>
      <c r="H25" s="40">
        <v>14.84</v>
      </c>
      <c r="I25" s="40">
        <v>2.37</v>
      </c>
      <c r="J25" s="40">
        <v>197.14692760000003</v>
      </c>
      <c r="K25" s="41" t="s">
        <v>53</v>
      </c>
      <c r="L25" s="40"/>
    </row>
    <row r="26" spans="1:12" ht="15" x14ac:dyDescent="0.2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0.12</v>
      </c>
      <c r="H27" s="43">
        <v>0.02</v>
      </c>
      <c r="I27" s="43">
        <v>9.83</v>
      </c>
      <c r="J27" s="43">
        <v>38.659836097560984</v>
      </c>
      <c r="K27" s="44" t="s">
        <v>55</v>
      </c>
      <c r="L27" s="43"/>
    </row>
    <row r="28" spans="1:12" ht="15" x14ac:dyDescent="0.2">
      <c r="A28" s="14"/>
      <c r="B28" s="15"/>
      <c r="C28" s="11"/>
      <c r="D28" s="7" t="s">
        <v>23</v>
      </c>
      <c r="E28" s="42" t="s">
        <v>54</v>
      </c>
      <c r="F28" s="43">
        <v>30</v>
      </c>
      <c r="G28" s="43">
        <v>1.98</v>
      </c>
      <c r="H28" s="43">
        <v>0.36</v>
      </c>
      <c r="I28" s="43">
        <v>12.51</v>
      </c>
      <c r="J28" s="43">
        <v>58.013999999999996</v>
      </c>
      <c r="K28" s="44" t="s">
        <v>48</v>
      </c>
      <c r="L28" s="43"/>
    </row>
    <row r="29" spans="1:12" ht="15" x14ac:dyDescent="0.2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370</v>
      </c>
      <c r="G32" s="19">
        <f t="shared" ref="G32" si="6">SUM(G25:G31)</f>
        <v>15.719999999999999</v>
      </c>
      <c r="H32" s="19">
        <f t="shared" ref="H32" si="7">SUM(H25:H31)</f>
        <v>15.219999999999999</v>
      </c>
      <c r="I32" s="19">
        <f t="shared" ref="I32" si="8">SUM(I25:I31)</f>
        <v>24.71</v>
      </c>
      <c r="J32" s="19">
        <f t="shared" ref="J32:L32" si="9">SUM(J25:J31)</f>
        <v>293.82076369756101</v>
      </c>
      <c r="K32" s="25"/>
      <c r="L32" s="19">
        <f t="shared" si="9"/>
        <v>0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">
      <c r="A34" s="14"/>
      <c r="B34" s="15"/>
      <c r="C34" s="11"/>
      <c r="D34" s="7" t="s">
        <v>27</v>
      </c>
      <c r="E34" s="42" t="s">
        <v>60</v>
      </c>
      <c r="F34" s="43">
        <v>225</v>
      </c>
      <c r="G34" s="43">
        <v>5.8</v>
      </c>
      <c r="H34" s="43">
        <v>5.9</v>
      </c>
      <c r="I34" s="43">
        <v>19.3</v>
      </c>
      <c r="J34" s="43">
        <v>151</v>
      </c>
      <c r="K34" s="44" t="s">
        <v>56</v>
      </c>
      <c r="L34" s="43"/>
    </row>
    <row r="35" spans="1:12" ht="15" x14ac:dyDescent="0.2">
      <c r="A35" s="14"/>
      <c r="B35" s="15"/>
      <c r="C35" s="11"/>
      <c r="D35" s="7" t="s">
        <v>28</v>
      </c>
      <c r="E35" s="42" t="s">
        <v>61</v>
      </c>
      <c r="F35" s="43">
        <v>90</v>
      </c>
      <c r="G35" s="43">
        <v>13.35</v>
      </c>
      <c r="H35" s="43">
        <v>11.19</v>
      </c>
      <c r="I35" s="43">
        <v>8.36</v>
      </c>
      <c r="J35" s="43">
        <v>187.82568900000001</v>
      </c>
      <c r="K35" s="44" t="s">
        <v>57</v>
      </c>
      <c r="L35" s="43"/>
    </row>
    <row r="36" spans="1:12" ht="15" x14ac:dyDescent="0.2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5.3</v>
      </c>
      <c r="H36" s="43">
        <v>2.98</v>
      </c>
      <c r="I36" s="43">
        <v>34.11</v>
      </c>
      <c r="J36" s="43">
        <v>183.94017449999998</v>
      </c>
      <c r="K36" s="44" t="s">
        <v>58</v>
      </c>
      <c r="L36" s="43"/>
    </row>
    <row r="37" spans="1:12" ht="15" x14ac:dyDescent="0.2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1.02</v>
      </c>
      <c r="H37" s="43">
        <v>0.06</v>
      </c>
      <c r="I37" s="43">
        <v>23.18</v>
      </c>
      <c r="J37" s="43">
        <v>87.598919999999993</v>
      </c>
      <c r="K37" s="44" t="s">
        <v>59</v>
      </c>
      <c r="L37" s="43"/>
    </row>
    <row r="38" spans="1:12" ht="15" x14ac:dyDescent="0.2">
      <c r="A38" s="14"/>
      <c r="B38" s="15"/>
      <c r="C38" s="11"/>
      <c r="D38" s="7" t="s">
        <v>31</v>
      </c>
      <c r="E38" s="42" t="s">
        <v>45</v>
      </c>
      <c r="F38" s="43">
        <v>25</v>
      </c>
      <c r="G38" s="43">
        <v>1.65</v>
      </c>
      <c r="H38" s="43">
        <v>0.16</v>
      </c>
      <c r="I38" s="43">
        <v>11.73</v>
      </c>
      <c r="J38" s="43">
        <v>55.975249999999996</v>
      </c>
      <c r="K38" s="44" t="s">
        <v>48</v>
      </c>
      <c r="L38" s="43"/>
    </row>
    <row r="39" spans="1:12" ht="15" x14ac:dyDescent="0.2">
      <c r="A39" s="14"/>
      <c r="B39" s="15"/>
      <c r="C39" s="11"/>
      <c r="D39" s="7" t="s">
        <v>32</v>
      </c>
      <c r="E39" s="42" t="s">
        <v>64</v>
      </c>
      <c r="F39" s="43">
        <v>25</v>
      </c>
      <c r="G39" s="43">
        <v>1.65</v>
      </c>
      <c r="H39" s="43">
        <v>0.3</v>
      </c>
      <c r="I39" s="43">
        <v>10.43</v>
      </c>
      <c r="J39" s="43">
        <v>48.344999999999999</v>
      </c>
      <c r="K39" s="44" t="s">
        <v>48</v>
      </c>
      <c r="L39" s="43"/>
    </row>
    <row r="40" spans="1:12" ht="15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28.769999999999996</v>
      </c>
      <c r="H42" s="19">
        <f t="shared" ref="H42" si="11">SUM(H33:H41)</f>
        <v>20.59</v>
      </c>
      <c r="I42" s="19">
        <f t="shared" ref="I42" si="12">SUM(I33:I41)</f>
        <v>107.10999999999999</v>
      </c>
      <c r="J42" s="19">
        <f t="shared" ref="J42:L42" si="13">SUM(J33:J41)</f>
        <v>714.68503350000003</v>
      </c>
      <c r="K42" s="25"/>
      <c r="L42" s="19">
        <f t="shared" si="13"/>
        <v>0</v>
      </c>
    </row>
    <row r="43" spans="1:12" ht="15.75" customHeight="1" thickBo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1085</v>
      </c>
      <c r="G43" s="32">
        <f t="shared" ref="G43" si="14">G32+G42</f>
        <v>44.489999999999995</v>
      </c>
      <c r="H43" s="32">
        <f t="shared" ref="H43" si="15">H32+H42</f>
        <v>35.81</v>
      </c>
      <c r="I43" s="32">
        <f t="shared" ref="I43" si="16">I32+I42</f>
        <v>131.82</v>
      </c>
      <c r="J43" s="32">
        <f t="shared" ref="J43:L43" si="17">J32+J42</f>
        <v>1008.505797197561</v>
      </c>
      <c r="K43" s="32"/>
      <c r="L43" s="32">
        <f t="shared" si="17"/>
        <v>0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250</v>
      </c>
      <c r="G44" s="40">
        <v>7.46</v>
      </c>
      <c r="H44" s="40">
        <v>6.58</v>
      </c>
      <c r="I44" s="40">
        <v>42.09</v>
      </c>
      <c r="J44" s="40">
        <v>251.38098999999997</v>
      </c>
      <c r="K44" s="41" t="s">
        <v>69</v>
      </c>
      <c r="L44" s="40"/>
    </row>
    <row r="45" spans="1:12" ht="15" x14ac:dyDescent="0.2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0.53</v>
      </c>
      <c r="H46" s="43">
        <v>0.11</v>
      </c>
      <c r="I46" s="43">
        <v>15</v>
      </c>
      <c r="J46" s="43">
        <v>61.269715999999995</v>
      </c>
      <c r="K46" s="44" t="s">
        <v>68</v>
      </c>
      <c r="L46" s="43"/>
    </row>
    <row r="47" spans="1:12" ht="15" x14ac:dyDescent="0.2">
      <c r="A47" s="23"/>
      <c r="B47" s="15"/>
      <c r="C47" s="11"/>
      <c r="D47" s="7" t="s">
        <v>23</v>
      </c>
      <c r="E47" s="42" t="s">
        <v>64</v>
      </c>
      <c r="F47" s="43">
        <v>20</v>
      </c>
      <c r="G47" s="43">
        <v>1.32</v>
      </c>
      <c r="H47" s="43">
        <v>0.24</v>
      </c>
      <c r="I47" s="43">
        <v>8.34</v>
      </c>
      <c r="J47" s="43">
        <v>38.676000000000002</v>
      </c>
      <c r="K47" s="44" t="s">
        <v>48</v>
      </c>
      <c r="L47" s="43"/>
    </row>
    <row r="48" spans="1:12" ht="15" x14ac:dyDescent="0.2">
      <c r="A48" s="23"/>
      <c r="B48" s="15"/>
      <c r="C48" s="11"/>
      <c r="D48" s="7" t="s">
        <v>24</v>
      </c>
      <c r="E48" s="42" t="s">
        <v>45</v>
      </c>
      <c r="F48" s="43">
        <v>20</v>
      </c>
      <c r="G48" s="43">
        <v>1.32</v>
      </c>
      <c r="H48" s="43">
        <v>0.13</v>
      </c>
      <c r="I48" s="43">
        <v>9.3800000000000008</v>
      </c>
      <c r="J48" s="43">
        <v>44.780199999999994</v>
      </c>
      <c r="K48" s="44" t="s">
        <v>48</v>
      </c>
      <c r="L48" s="43"/>
    </row>
    <row r="49" spans="1:12" ht="15" x14ac:dyDescent="0.2">
      <c r="A49" s="23"/>
      <c r="B49" s="15"/>
      <c r="C49" s="11"/>
      <c r="D49" s="6"/>
      <c r="E49" s="42" t="s">
        <v>67</v>
      </c>
      <c r="F49" s="43">
        <v>20</v>
      </c>
      <c r="G49" s="43">
        <v>0.08</v>
      </c>
      <c r="H49" s="43">
        <v>0</v>
      </c>
      <c r="I49" s="43">
        <v>13.2</v>
      </c>
      <c r="J49" s="43">
        <v>50.3</v>
      </c>
      <c r="K49" s="44" t="s">
        <v>48</v>
      </c>
      <c r="L49" s="43"/>
    </row>
    <row r="50" spans="1:12" ht="15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10.71</v>
      </c>
      <c r="H51" s="19">
        <f t="shared" ref="H51" si="19">SUM(H44:H50)</f>
        <v>7.0600000000000005</v>
      </c>
      <c r="I51" s="19">
        <f t="shared" ref="I51" si="20">SUM(I44:I50)</f>
        <v>88.01</v>
      </c>
      <c r="J51" s="19">
        <f t="shared" ref="J51:L51" si="21">SUM(J44:J50)</f>
        <v>446.40690599999994</v>
      </c>
      <c r="K51" s="25"/>
      <c r="L51" s="19">
        <f t="shared" si="21"/>
        <v>0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">
      <c r="A53" s="23"/>
      <c r="B53" s="15"/>
      <c r="C53" s="11"/>
      <c r="D53" s="7" t="s">
        <v>27</v>
      </c>
      <c r="E53" s="42" t="s">
        <v>70</v>
      </c>
      <c r="F53" s="43">
        <v>210</v>
      </c>
      <c r="G53" s="43">
        <v>1.84</v>
      </c>
      <c r="H53" s="43">
        <v>4.5199999999999996</v>
      </c>
      <c r="I53" s="43">
        <v>10.94</v>
      </c>
      <c r="J53" s="43">
        <v>88.220612449999976</v>
      </c>
      <c r="K53" s="44" t="s">
        <v>74</v>
      </c>
      <c r="L53" s="43"/>
    </row>
    <row r="54" spans="1:12" ht="15" x14ac:dyDescent="0.2">
      <c r="A54" s="23"/>
      <c r="B54" s="15"/>
      <c r="C54" s="11"/>
      <c r="D54" s="7" t="s">
        <v>28</v>
      </c>
      <c r="E54" s="42" t="s">
        <v>71</v>
      </c>
      <c r="F54" s="43">
        <v>120</v>
      </c>
      <c r="G54" s="43">
        <v>16.77</v>
      </c>
      <c r="H54" s="43">
        <v>9.09</v>
      </c>
      <c r="I54" s="43">
        <v>6.22</v>
      </c>
      <c r="J54" s="43">
        <v>173.44742310000004</v>
      </c>
      <c r="K54" s="44" t="s">
        <v>75</v>
      </c>
      <c r="L54" s="43"/>
    </row>
    <row r="55" spans="1:12" ht="15" x14ac:dyDescent="0.2">
      <c r="A55" s="23"/>
      <c r="B55" s="15"/>
      <c r="C55" s="11"/>
      <c r="D55" s="7" t="s">
        <v>29</v>
      </c>
      <c r="E55" s="42" t="s">
        <v>72</v>
      </c>
      <c r="F55" s="43">
        <v>150</v>
      </c>
      <c r="G55" s="43">
        <v>3.63</v>
      </c>
      <c r="H55" s="43">
        <v>3.18</v>
      </c>
      <c r="I55" s="43">
        <v>38.26</v>
      </c>
      <c r="J55" s="43">
        <v>196.7474775</v>
      </c>
      <c r="K55" s="44" t="s">
        <v>76</v>
      </c>
      <c r="L55" s="43"/>
    </row>
    <row r="56" spans="1:12" ht="15" x14ac:dyDescent="0.2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0.24</v>
      </c>
      <c r="H56" s="43">
        <v>0.1</v>
      </c>
      <c r="I56" s="43">
        <v>14.6</v>
      </c>
      <c r="J56" s="43">
        <v>56</v>
      </c>
      <c r="K56" s="44" t="s">
        <v>51</v>
      </c>
      <c r="L56" s="43"/>
    </row>
    <row r="57" spans="1:12" ht="15" x14ac:dyDescent="0.2">
      <c r="A57" s="23"/>
      <c r="B57" s="15"/>
      <c r="C57" s="11"/>
      <c r="D57" s="7" t="s">
        <v>31</v>
      </c>
      <c r="E57" s="42" t="s">
        <v>45</v>
      </c>
      <c r="F57" s="43">
        <v>25</v>
      </c>
      <c r="G57" s="43">
        <v>1.65</v>
      </c>
      <c r="H57" s="43">
        <v>0.16</v>
      </c>
      <c r="I57" s="43">
        <v>11.73</v>
      </c>
      <c r="J57" s="43">
        <v>55.975249999999996</v>
      </c>
      <c r="K57" s="44" t="s">
        <v>48</v>
      </c>
      <c r="L57" s="43"/>
    </row>
    <row r="58" spans="1:12" ht="15" x14ac:dyDescent="0.2">
      <c r="A58" s="23"/>
      <c r="B58" s="15"/>
      <c r="C58" s="11"/>
      <c r="D58" s="7" t="s">
        <v>32</v>
      </c>
      <c r="E58" s="42" t="s">
        <v>64</v>
      </c>
      <c r="F58" s="43">
        <v>25</v>
      </c>
      <c r="G58" s="43">
        <v>1.65</v>
      </c>
      <c r="H58" s="43">
        <v>0.3</v>
      </c>
      <c r="I58" s="43">
        <v>10.43</v>
      </c>
      <c r="J58" s="43">
        <v>48.344999999999999</v>
      </c>
      <c r="K58" s="44" t="s">
        <v>48</v>
      </c>
      <c r="L58" s="43"/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25.779999999999994</v>
      </c>
      <c r="H61" s="19">
        <f t="shared" ref="H61" si="23">SUM(H52:H60)</f>
        <v>17.350000000000001</v>
      </c>
      <c r="I61" s="19">
        <f t="shared" ref="I61" si="24">SUM(I52:I60)</f>
        <v>92.18</v>
      </c>
      <c r="J61" s="19">
        <f t="shared" ref="J61:L61" si="25">SUM(J52:J60)</f>
        <v>618.73576305000006</v>
      </c>
      <c r="K61" s="25"/>
      <c r="L61" s="19">
        <f t="shared" si="25"/>
        <v>0</v>
      </c>
    </row>
    <row r="62" spans="1:12" ht="15.75" customHeight="1" thickBo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1240</v>
      </c>
      <c r="G62" s="32">
        <f t="shared" ref="G62" si="26">G51+G61</f>
        <v>36.489999999999995</v>
      </c>
      <c r="H62" s="32">
        <f t="shared" ref="H62" si="27">H51+H61</f>
        <v>24.410000000000004</v>
      </c>
      <c r="I62" s="32">
        <f t="shared" ref="I62" si="28">I51+I61</f>
        <v>180.19</v>
      </c>
      <c r="J62" s="32">
        <f t="shared" ref="J62:L62" si="29">J51+J61</f>
        <v>1065.14266905</v>
      </c>
      <c r="K62" s="32"/>
      <c r="L62" s="32">
        <f t="shared" si="29"/>
        <v>0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 t="s">
        <v>77</v>
      </c>
      <c r="F63" s="40">
        <v>250</v>
      </c>
      <c r="G63" s="40">
        <v>6.61</v>
      </c>
      <c r="H63" s="40">
        <v>7.46</v>
      </c>
      <c r="I63" s="40">
        <v>20.03</v>
      </c>
      <c r="J63" s="40">
        <v>172.114733</v>
      </c>
      <c r="K63" s="41" t="s">
        <v>81</v>
      </c>
      <c r="L63" s="40"/>
    </row>
    <row r="64" spans="1:12" ht="15" x14ac:dyDescent="0.2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0.08</v>
      </c>
      <c r="H65" s="43">
        <v>0.02</v>
      </c>
      <c r="I65" s="43">
        <v>9.84</v>
      </c>
      <c r="J65" s="43">
        <v>37.802231999999989</v>
      </c>
      <c r="K65" s="44" t="s">
        <v>47</v>
      </c>
      <c r="L65" s="43"/>
    </row>
    <row r="66" spans="1:12" ht="15" x14ac:dyDescent="0.2">
      <c r="A66" s="23"/>
      <c r="B66" s="15"/>
      <c r="C66" s="11"/>
      <c r="D66" s="7" t="s">
        <v>23</v>
      </c>
      <c r="E66" s="42" t="s">
        <v>78</v>
      </c>
      <c r="F66" s="43">
        <v>30</v>
      </c>
      <c r="G66" s="43">
        <v>3.36</v>
      </c>
      <c r="H66" s="43">
        <v>5.24</v>
      </c>
      <c r="I66" s="43">
        <v>11.83</v>
      </c>
      <c r="J66" s="43">
        <v>109</v>
      </c>
      <c r="K66" s="44" t="s">
        <v>80</v>
      </c>
      <c r="L66" s="43"/>
    </row>
    <row r="67" spans="1:12" ht="15" x14ac:dyDescent="0.2">
      <c r="A67" s="23"/>
      <c r="B67" s="15"/>
      <c r="C67" s="11"/>
      <c r="D67" s="7" t="s">
        <v>24</v>
      </c>
      <c r="E67" s="42" t="s">
        <v>79</v>
      </c>
      <c r="F67" s="43">
        <v>130</v>
      </c>
      <c r="G67" s="43">
        <v>0.52</v>
      </c>
      <c r="H67" s="43">
        <v>0.52</v>
      </c>
      <c r="I67" s="43">
        <v>15.08</v>
      </c>
      <c r="J67" s="43">
        <v>63.283999999999985</v>
      </c>
      <c r="K67" s="44" t="s">
        <v>48</v>
      </c>
      <c r="L67" s="43"/>
    </row>
    <row r="68" spans="1:12" ht="15" x14ac:dyDescent="0.2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10.57</v>
      </c>
      <c r="H70" s="19">
        <f t="shared" ref="H70" si="31">SUM(H63:H69)</f>
        <v>13.239999999999998</v>
      </c>
      <c r="I70" s="19">
        <f t="shared" ref="I70" si="32">SUM(I63:I69)</f>
        <v>56.78</v>
      </c>
      <c r="J70" s="19">
        <f t="shared" ref="J70:L70" si="33">SUM(J63:J69)</f>
        <v>382.200965</v>
      </c>
      <c r="K70" s="25"/>
      <c r="L70" s="19">
        <f t="shared" si="33"/>
        <v>0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">
      <c r="A72" s="23"/>
      <c r="B72" s="15"/>
      <c r="C72" s="11"/>
      <c r="D72" s="7" t="s">
        <v>27</v>
      </c>
      <c r="E72" s="42" t="s">
        <v>82</v>
      </c>
      <c r="F72" s="43">
        <v>210</v>
      </c>
      <c r="G72" s="43">
        <v>3.66</v>
      </c>
      <c r="H72" s="43">
        <v>6.23</v>
      </c>
      <c r="I72" s="43">
        <v>10.71</v>
      </c>
      <c r="J72" s="43">
        <v>111.74617536000001</v>
      </c>
      <c r="K72" s="44" t="s">
        <v>86</v>
      </c>
      <c r="L72" s="43"/>
    </row>
    <row r="73" spans="1:12" ht="15" x14ac:dyDescent="0.2">
      <c r="A73" s="23"/>
      <c r="B73" s="15"/>
      <c r="C73" s="11"/>
      <c r="D73" s="7" t="s">
        <v>28</v>
      </c>
      <c r="E73" s="42" t="s">
        <v>83</v>
      </c>
      <c r="F73" s="43">
        <v>90</v>
      </c>
      <c r="G73" s="43">
        <v>19.579999999999998</v>
      </c>
      <c r="H73" s="43">
        <v>5.21</v>
      </c>
      <c r="I73" s="43">
        <v>0</v>
      </c>
      <c r="J73" s="43">
        <v>125.22140999999999</v>
      </c>
      <c r="K73" s="44" t="s">
        <v>87</v>
      </c>
      <c r="L73" s="43"/>
    </row>
    <row r="74" spans="1:12" ht="15" x14ac:dyDescent="0.2">
      <c r="A74" s="23"/>
      <c r="B74" s="15"/>
      <c r="C74" s="11"/>
      <c r="D74" s="7" t="s">
        <v>29</v>
      </c>
      <c r="E74" s="42" t="s">
        <v>84</v>
      </c>
      <c r="F74" s="43">
        <v>150</v>
      </c>
      <c r="G74" s="43">
        <v>3.11</v>
      </c>
      <c r="H74" s="43">
        <v>3.67</v>
      </c>
      <c r="I74" s="43">
        <v>22.07</v>
      </c>
      <c r="J74" s="43">
        <v>132.58571249999997</v>
      </c>
      <c r="K74" s="44" t="s">
        <v>88</v>
      </c>
      <c r="L74" s="43"/>
    </row>
    <row r="75" spans="1:12" ht="15" x14ac:dyDescent="0.2">
      <c r="A75" s="23"/>
      <c r="B75" s="15"/>
      <c r="C75" s="11"/>
      <c r="D75" s="7" t="s">
        <v>30</v>
      </c>
      <c r="E75" s="42" t="s">
        <v>85</v>
      </c>
      <c r="F75" s="43">
        <v>200</v>
      </c>
      <c r="G75" s="43">
        <v>0.35</v>
      </c>
      <c r="H75" s="43">
        <v>0.35</v>
      </c>
      <c r="I75" s="43">
        <v>19.940000000000001</v>
      </c>
      <c r="J75" s="43">
        <v>80</v>
      </c>
      <c r="K75" s="44" t="s">
        <v>89</v>
      </c>
      <c r="L75" s="43"/>
    </row>
    <row r="76" spans="1:12" ht="15" x14ac:dyDescent="0.2">
      <c r="A76" s="23"/>
      <c r="B76" s="15"/>
      <c r="C76" s="11"/>
      <c r="D76" s="7" t="s">
        <v>31</v>
      </c>
      <c r="E76" s="42" t="s">
        <v>45</v>
      </c>
      <c r="F76" s="43">
        <v>25</v>
      </c>
      <c r="G76" s="43">
        <v>1.65</v>
      </c>
      <c r="H76" s="43">
        <v>0.16</v>
      </c>
      <c r="I76" s="43">
        <v>11.73</v>
      </c>
      <c r="J76" s="43">
        <v>55.975249999999996</v>
      </c>
      <c r="K76" s="44" t="s">
        <v>48</v>
      </c>
      <c r="L76" s="43"/>
    </row>
    <row r="77" spans="1:12" ht="15" x14ac:dyDescent="0.2">
      <c r="A77" s="23"/>
      <c r="B77" s="15"/>
      <c r="C77" s="11"/>
      <c r="D77" s="7" t="s">
        <v>32</v>
      </c>
      <c r="E77" s="42" t="s">
        <v>64</v>
      </c>
      <c r="F77" s="43">
        <v>25</v>
      </c>
      <c r="G77" s="43">
        <v>1.65</v>
      </c>
      <c r="H77" s="43">
        <v>0.3</v>
      </c>
      <c r="I77" s="43">
        <v>10.43</v>
      </c>
      <c r="J77" s="43">
        <v>48.344999999999999</v>
      </c>
      <c r="K77" s="44" t="s">
        <v>48</v>
      </c>
      <c r="L77" s="43"/>
    </row>
    <row r="78" spans="1:12" ht="15" x14ac:dyDescent="0.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29.999999999999996</v>
      </c>
      <c r="H80" s="19">
        <f t="shared" ref="H80" si="35">SUM(H71:H79)</f>
        <v>15.920000000000002</v>
      </c>
      <c r="I80" s="19">
        <f t="shared" ref="I80" si="36">SUM(I71:I79)</f>
        <v>74.88</v>
      </c>
      <c r="J80" s="19">
        <f t="shared" ref="J80:L80" si="37">SUM(J71:J79)</f>
        <v>553.87354785999992</v>
      </c>
      <c r="K80" s="25"/>
      <c r="L80" s="19">
        <f t="shared" si="37"/>
        <v>0</v>
      </c>
    </row>
    <row r="81" spans="1:12" ht="15.75" customHeight="1" thickBo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1310</v>
      </c>
      <c r="G81" s="32">
        <f t="shared" ref="G81" si="38">G70+G80</f>
        <v>40.569999999999993</v>
      </c>
      <c r="H81" s="32">
        <f t="shared" ref="H81" si="39">H70+H80</f>
        <v>29.16</v>
      </c>
      <c r="I81" s="32">
        <f t="shared" ref="I81" si="40">I70+I80</f>
        <v>131.66</v>
      </c>
      <c r="J81" s="32">
        <f t="shared" ref="J81:L81" si="41">J70+J80</f>
        <v>936.07451285999991</v>
      </c>
      <c r="K81" s="32"/>
      <c r="L81" s="32">
        <f t="shared" si="41"/>
        <v>0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200</v>
      </c>
      <c r="G82" s="40">
        <v>8.89</v>
      </c>
      <c r="H82" s="40">
        <v>6.24</v>
      </c>
      <c r="I82" s="40">
        <v>39.020000000000003</v>
      </c>
      <c r="J82" s="40">
        <v>247.83884949999998</v>
      </c>
      <c r="K82" s="41" t="s">
        <v>91</v>
      </c>
      <c r="L82" s="40"/>
    </row>
    <row r="83" spans="1:12" ht="15" x14ac:dyDescent="0.2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">
      <c r="A84" s="23"/>
      <c r="B84" s="15"/>
      <c r="C84" s="11"/>
      <c r="D84" s="7" t="s">
        <v>22</v>
      </c>
      <c r="E84" s="42" t="s">
        <v>92</v>
      </c>
      <c r="F84" s="43">
        <v>200</v>
      </c>
      <c r="G84" s="43">
        <v>0.12</v>
      </c>
      <c r="H84" s="43">
        <v>0.02</v>
      </c>
      <c r="I84" s="43">
        <v>5.0599999999999996</v>
      </c>
      <c r="J84" s="43">
        <v>20.530314146341464</v>
      </c>
      <c r="K84" s="44" t="s">
        <v>55</v>
      </c>
      <c r="L84" s="43"/>
    </row>
    <row r="85" spans="1:12" ht="15" x14ac:dyDescent="0.2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1.32</v>
      </c>
      <c r="H85" s="43">
        <v>0.13</v>
      </c>
      <c r="I85" s="43">
        <v>9.3800000000000008</v>
      </c>
      <c r="J85" s="43">
        <v>44.780199999999994</v>
      </c>
      <c r="K85" s="44" t="s">
        <v>48</v>
      </c>
      <c r="L85" s="43"/>
    </row>
    <row r="86" spans="1:12" ht="15" x14ac:dyDescent="0.2">
      <c r="A86" s="23"/>
      <c r="B86" s="15"/>
      <c r="C86" s="11"/>
      <c r="D86" s="7" t="s">
        <v>24</v>
      </c>
      <c r="E86" s="42" t="s">
        <v>64</v>
      </c>
      <c r="F86" s="43">
        <v>20</v>
      </c>
      <c r="G86" s="43">
        <v>1.32</v>
      </c>
      <c r="H86" s="43">
        <v>0.24</v>
      </c>
      <c r="I86" s="43">
        <v>8.34</v>
      </c>
      <c r="J86" s="43">
        <v>38.676000000000002</v>
      </c>
      <c r="K86" s="44" t="s">
        <v>48</v>
      </c>
      <c r="L86" s="43"/>
    </row>
    <row r="87" spans="1:12" ht="15" x14ac:dyDescent="0.2">
      <c r="A87" s="23"/>
      <c r="B87" s="15"/>
      <c r="C87" s="11"/>
      <c r="D87" s="6"/>
      <c r="E87" s="42" t="s">
        <v>79</v>
      </c>
      <c r="F87" s="43">
        <v>100</v>
      </c>
      <c r="G87" s="43">
        <v>0.4</v>
      </c>
      <c r="H87" s="43">
        <v>0.4</v>
      </c>
      <c r="I87" s="43">
        <v>11.6</v>
      </c>
      <c r="J87" s="43">
        <v>48.68</v>
      </c>
      <c r="K87" s="44" t="s">
        <v>48</v>
      </c>
      <c r="L87" s="43"/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12.05</v>
      </c>
      <c r="H89" s="19">
        <f t="shared" ref="H89" si="43">SUM(H82:H88)</f>
        <v>7.03</v>
      </c>
      <c r="I89" s="19">
        <f t="shared" ref="I89" si="44">SUM(I82:I88)</f>
        <v>73.400000000000006</v>
      </c>
      <c r="J89" s="19">
        <f t="shared" ref="J89:L89" si="45">SUM(J82:J88)</f>
        <v>400.50536364634144</v>
      </c>
      <c r="K89" s="25"/>
      <c r="L89" s="19">
        <f t="shared" si="45"/>
        <v>0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">
      <c r="A91" s="23"/>
      <c r="B91" s="15"/>
      <c r="C91" s="11"/>
      <c r="D91" s="7" t="s">
        <v>27</v>
      </c>
      <c r="E91" s="42" t="s">
        <v>93</v>
      </c>
      <c r="F91" s="43">
        <v>210</v>
      </c>
      <c r="G91" s="43">
        <v>3.69</v>
      </c>
      <c r="H91" s="43">
        <v>4.38</v>
      </c>
      <c r="I91" s="43">
        <v>7.42</v>
      </c>
      <c r="J91" s="43">
        <v>81.368125359999993</v>
      </c>
      <c r="K91" s="44" t="s">
        <v>96</v>
      </c>
      <c r="L91" s="43"/>
    </row>
    <row r="92" spans="1:12" ht="15" x14ac:dyDescent="0.2">
      <c r="A92" s="23"/>
      <c r="B92" s="15"/>
      <c r="C92" s="11"/>
      <c r="D92" s="7" t="s">
        <v>28</v>
      </c>
      <c r="E92" s="42" t="s">
        <v>94</v>
      </c>
      <c r="F92" s="43">
        <v>90</v>
      </c>
      <c r="G92" s="43">
        <v>12.94</v>
      </c>
      <c r="H92" s="43">
        <v>10.64</v>
      </c>
      <c r="I92" s="43">
        <v>5.77</v>
      </c>
      <c r="J92" s="43">
        <v>171.03744</v>
      </c>
      <c r="K92" s="44" t="s">
        <v>97</v>
      </c>
      <c r="L92" s="43"/>
    </row>
    <row r="93" spans="1:12" ht="15" x14ac:dyDescent="0.2">
      <c r="A93" s="23"/>
      <c r="B93" s="15"/>
      <c r="C93" s="11"/>
      <c r="D93" s="7" t="s">
        <v>29</v>
      </c>
      <c r="E93" s="42" t="s">
        <v>95</v>
      </c>
      <c r="F93" s="43">
        <v>150</v>
      </c>
      <c r="G93" s="43">
        <v>6.58</v>
      </c>
      <c r="H93" s="43">
        <v>1.72</v>
      </c>
      <c r="I93" s="43">
        <v>34.47</v>
      </c>
      <c r="J93" s="43">
        <v>170.91364949999999</v>
      </c>
      <c r="K93" s="44" t="s">
        <v>98</v>
      </c>
      <c r="L93" s="43"/>
    </row>
    <row r="94" spans="1:12" ht="15" x14ac:dyDescent="0.2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1.02</v>
      </c>
      <c r="H94" s="43">
        <v>0.06</v>
      </c>
      <c r="I94" s="43">
        <v>23.18</v>
      </c>
      <c r="J94" s="43">
        <v>87.598919999999993</v>
      </c>
      <c r="K94" s="44" t="s">
        <v>59</v>
      </c>
      <c r="L94" s="43"/>
    </row>
    <row r="95" spans="1:12" ht="15" x14ac:dyDescent="0.2">
      <c r="A95" s="23"/>
      <c r="B95" s="15"/>
      <c r="C95" s="11"/>
      <c r="D95" s="7" t="s">
        <v>31</v>
      </c>
      <c r="E95" s="42" t="s">
        <v>45</v>
      </c>
      <c r="F95" s="43">
        <v>25</v>
      </c>
      <c r="G95" s="43">
        <v>1.65</v>
      </c>
      <c r="H95" s="43">
        <v>0.16</v>
      </c>
      <c r="I95" s="43">
        <v>11.73</v>
      </c>
      <c r="J95" s="43">
        <v>55.975249999999996</v>
      </c>
      <c r="K95" s="44" t="s">
        <v>48</v>
      </c>
      <c r="L95" s="43"/>
    </row>
    <row r="96" spans="1:12" ht="15" x14ac:dyDescent="0.2">
      <c r="A96" s="23"/>
      <c r="B96" s="15"/>
      <c r="C96" s="11"/>
      <c r="D96" s="7" t="s">
        <v>32</v>
      </c>
      <c r="E96" s="42" t="s">
        <v>64</v>
      </c>
      <c r="F96" s="43">
        <v>25</v>
      </c>
      <c r="G96" s="43">
        <v>1.65</v>
      </c>
      <c r="H96" s="43">
        <v>0.3</v>
      </c>
      <c r="I96" s="43">
        <v>10.43</v>
      </c>
      <c r="J96" s="43">
        <v>48.344999999999999</v>
      </c>
      <c r="K96" s="44" t="s">
        <v>48</v>
      </c>
      <c r="L96" s="43"/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27.529999999999998</v>
      </c>
      <c r="H99" s="19">
        <f t="shared" ref="H99" si="47">SUM(H90:H98)</f>
        <v>17.259999999999998</v>
      </c>
      <c r="I99" s="19">
        <f t="shared" ref="I99" si="48">SUM(I90:I98)</f>
        <v>93</v>
      </c>
      <c r="J99" s="19">
        <f t="shared" ref="J99:L99" si="49">SUM(J90:J98)</f>
        <v>615.23838486</v>
      </c>
      <c r="K99" s="25"/>
      <c r="L99" s="19">
        <f t="shared" si="49"/>
        <v>0</v>
      </c>
    </row>
    <row r="100" spans="1:12" ht="15.75" customHeight="1" thickBo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1240</v>
      </c>
      <c r="G100" s="32">
        <f t="shared" ref="G100" si="50">G89+G99</f>
        <v>39.58</v>
      </c>
      <c r="H100" s="32">
        <f t="shared" ref="H100" si="51">H89+H99</f>
        <v>24.29</v>
      </c>
      <c r="I100" s="32">
        <f t="shared" ref="I100" si="52">I89+I99</f>
        <v>166.4</v>
      </c>
      <c r="J100" s="32">
        <f t="shared" ref="J100:L100" si="53">J89+J99</f>
        <v>1015.7437485063415</v>
      </c>
      <c r="K100" s="32"/>
      <c r="L100" s="32">
        <f t="shared" si="53"/>
        <v>0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99</v>
      </c>
      <c r="F101" s="40">
        <v>250</v>
      </c>
      <c r="G101" s="40">
        <v>6.49</v>
      </c>
      <c r="H101" s="40">
        <v>7.92</v>
      </c>
      <c r="I101" s="40">
        <v>50.55</v>
      </c>
      <c r="J101" s="40">
        <v>298</v>
      </c>
      <c r="K101" s="41" t="s">
        <v>101</v>
      </c>
      <c r="L101" s="40"/>
    </row>
    <row r="102" spans="1:12" ht="15" x14ac:dyDescent="0.2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0.08</v>
      </c>
      <c r="H103" s="43">
        <v>0.02</v>
      </c>
      <c r="I103" s="43">
        <v>4.95</v>
      </c>
      <c r="J103" s="43">
        <v>19</v>
      </c>
      <c r="K103" s="44" t="s">
        <v>47</v>
      </c>
      <c r="L103" s="43"/>
    </row>
    <row r="104" spans="1:12" ht="15" x14ac:dyDescent="0.2">
      <c r="A104" s="23"/>
      <c r="B104" s="15"/>
      <c r="C104" s="11"/>
      <c r="D104" s="7" t="s">
        <v>23</v>
      </c>
      <c r="E104" s="42" t="s">
        <v>54</v>
      </c>
      <c r="F104" s="43">
        <v>30</v>
      </c>
      <c r="G104" s="43">
        <v>2.31</v>
      </c>
      <c r="H104" s="43">
        <v>0.9</v>
      </c>
      <c r="I104" s="43">
        <v>15.99</v>
      </c>
      <c r="J104" s="43">
        <v>81</v>
      </c>
      <c r="K104" s="44" t="s">
        <v>48</v>
      </c>
      <c r="L104" s="43"/>
    </row>
    <row r="105" spans="1:12" ht="15" x14ac:dyDescent="0.2">
      <c r="A105" s="23"/>
      <c r="B105" s="15"/>
      <c r="C105" s="11"/>
      <c r="D105" s="7" t="s">
        <v>24</v>
      </c>
      <c r="E105" s="42" t="s">
        <v>100</v>
      </c>
      <c r="F105" s="43">
        <v>40</v>
      </c>
      <c r="G105" s="43">
        <v>3</v>
      </c>
      <c r="H105" s="43">
        <v>3.92</v>
      </c>
      <c r="I105" s="43">
        <v>30.68</v>
      </c>
      <c r="J105" s="43">
        <v>168.90400000000002</v>
      </c>
      <c r="K105" s="44" t="s">
        <v>48</v>
      </c>
      <c r="L105" s="43"/>
    </row>
    <row r="106" spans="1:12" ht="15" x14ac:dyDescent="0.2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11.88</v>
      </c>
      <c r="H108" s="19">
        <f t="shared" si="54"/>
        <v>12.76</v>
      </c>
      <c r="I108" s="19">
        <f t="shared" si="54"/>
        <v>102.16999999999999</v>
      </c>
      <c r="J108" s="19">
        <f t="shared" si="54"/>
        <v>566.904</v>
      </c>
      <c r="K108" s="25"/>
      <c r="L108" s="19">
        <f t="shared" ref="L108" si="55">SUM(L101:L107)</f>
        <v>0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">
      <c r="A110" s="23"/>
      <c r="B110" s="15"/>
      <c r="C110" s="11"/>
      <c r="D110" s="7" t="s">
        <v>27</v>
      </c>
      <c r="E110" s="42" t="s">
        <v>102</v>
      </c>
      <c r="F110" s="43">
        <v>210</v>
      </c>
      <c r="G110" s="43">
        <v>1.95</v>
      </c>
      <c r="H110" s="43">
        <v>3.07</v>
      </c>
      <c r="I110" s="43">
        <v>12.64</v>
      </c>
      <c r="J110" s="43">
        <v>84.93416959999999</v>
      </c>
      <c r="K110" s="44" t="s">
        <v>105</v>
      </c>
      <c r="L110" s="43"/>
    </row>
    <row r="111" spans="1:12" ht="15" x14ac:dyDescent="0.2">
      <c r="A111" s="23"/>
      <c r="B111" s="15"/>
      <c r="C111" s="11"/>
      <c r="D111" s="7" t="s">
        <v>28</v>
      </c>
      <c r="E111" s="42" t="s">
        <v>103</v>
      </c>
      <c r="F111" s="43">
        <v>240</v>
      </c>
      <c r="G111" s="43">
        <v>19.63</v>
      </c>
      <c r="H111" s="43">
        <v>17.260000000000002</v>
      </c>
      <c r="I111" s="43">
        <v>25.34</v>
      </c>
      <c r="J111" s="43">
        <v>328.26828053113087</v>
      </c>
      <c r="K111" s="44" t="s">
        <v>106</v>
      </c>
      <c r="L111" s="43"/>
    </row>
    <row r="112" spans="1:12" ht="15" x14ac:dyDescent="0.2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">
      <c r="A113" s="23"/>
      <c r="B113" s="15"/>
      <c r="C113" s="11"/>
      <c r="D113" s="7" t="s">
        <v>30</v>
      </c>
      <c r="E113" s="42" t="s">
        <v>104</v>
      </c>
      <c r="F113" s="43">
        <v>200</v>
      </c>
      <c r="G113" s="43">
        <v>0.12</v>
      </c>
      <c r="H113" s="43">
        <v>0.02</v>
      </c>
      <c r="I113" s="43">
        <v>9.83</v>
      </c>
      <c r="J113" s="43">
        <v>38.659836097560984</v>
      </c>
      <c r="K113" s="44" t="s">
        <v>55</v>
      </c>
      <c r="L113" s="43"/>
    </row>
    <row r="114" spans="1:12" ht="15" x14ac:dyDescent="0.2">
      <c r="A114" s="23"/>
      <c r="B114" s="15"/>
      <c r="C114" s="11"/>
      <c r="D114" s="7" t="s">
        <v>31</v>
      </c>
      <c r="E114" s="42" t="s">
        <v>45</v>
      </c>
      <c r="F114" s="43">
        <v>25</v>
      </c>
      <c r="G114" s="43">
        <v>1.65</v>
      </c>
      <c r="H114" s="43">
        <v>0.16</v>
      </c>
      <c r="I114" s="43">
        <v>11.73</v>
      </c>
      <c r="J114" s="43">
        <v>55.975249999999996</v>
      </c>
      <c r="K114" s="44" t="s">
        <v>48</v>
      </c>
      <c r="L114" s="43"/>
    </row>
    <row r="115" spans="1:12" ht="15" x14ac:dyDescent="0.2">
      <c r="A115" s="23"/>
      <c r="B115" s="15"/>
      <c r="C115" s="11"/>
      <c r="D115" s="7" t="s">
        <v>32</v>
      </c>
      <c r="E115" s="42" t="s">
        <v>64</v>
      </c>
      <c r="F115" s="43">
        <v>25</v>
      </c>
      <c r="G115" s="43">
        <v>1.65</v>
      </c>
      <c r="H115" s="43">
        <v>0.3</v>
      </c>
      <c r="I115" s="43">
        <v>10.43</v>
      </c>
      <c r="J115" s="43">
        <v>48.344999999999999</v>
      </c>
      <c r="K115" s="44" t="s">
        <v>48</v>
      </c>
      <c r="L115" s="43"/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24.999999999999996</v>
      </c>
      <c r="H118" s="19">
        <f t="shared" si="56"/>
        <v>20.810000000000002</v>
      </c>
      <c r="I118" s="19">
        <f t="shared" si="56"/>
        <v>69.97</v>
      </c>
      <c r="J118" s="19">
        <f t="shared" si="56"/>
        <v>556.18253622869179</v>
      </c>
      <c r="K118" s="25"/>
      <c r="L118" s="19">
        <f t="shared" ref="L118" si="57">SUM(L109:L117)</f>
        <v>0</v>
      </c>
    </row>
    <row r="119" spans="1:12" ht="16" thickBot="1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1220</v>
      </c>
      <c r="G119" s="32">
        <f t="shared" ref="G119" si="58">G108+G118</f>
        <v>36.879999999999995</v>
      </c>
      <c r="H119" s="32">
        <f t="shared" ref="H119" si="59">H108+H118</f>
        <v>33.57</v>
      </c>
      <c r="I119" s="32">
        <f t="shared" ref="I119" si="60">I108+I118</f>
        <v>172.14</v>
      </c>
      <c r="J119" s="32">
        <f t="shared" ref="J119:L119" si="61">J108+J118</f>
        <v>1123.0865362286918</v>
      </c>
      <c r="K119" s="32"/>
      <c r="L119" s="32">
        <f t="shared" si="61"/>
        <v>0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39" t="s">
        <v>107</v>
      </c>
      <c r="F120" s="40">
        <v>250</v>
      </c>
      <c r="G120" s="40">
        <v>9.6</v>
      </c>
      <c r="H120" s="40">
        <v>11.4</v>
      </c>
      <c r="I120" s="40">
        <v>42.7</v>
      </c>
      <c r="J120" s="40">
        <v>307.21960999999993</v>
      </c>
      <c r="K120" s="41" t="s">
        <v>108</v>
      </c>
      <c r="L120" s="40"/>
    </row>
    <row r="121" spans="1:12" ht="15" x14ac:dyDescent="0.2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0.1</v>
      </c>
      <c r="H122" s="43">
        <v>0</v>
      </c>
      <c r="I122" s="43">
        <v>5</v>
      </c>
      <c r="J122" s="43">
        <v>19.219472</v>
      </c>
      <c r="K122" s="44" t="s">
        <v>47</v>
      </c>
      <c r="L122" s="43"/>
    </row>
    <row r="123" spans="1:12" ht="15" x14ac:dyDescent="0.2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1.3</v>
      </c>
      <c r="H123" s="43">
        <v>0.1</v>
      </c>
      <c r="I123" s="43">
        <v>9.4</v>
      </c>
      <c r="J123" s="43">
        <v>44.780199999999994</v>
      </c>
      <c r="K123" s="44" t="s">
        <v>48</v>
      </c>
      <c r="L123" s="43"/>
    </row>
    <row r="124" spans="1:12" ht="15" x14ac:dyDescent="0.2">
      <c r="A124" s="14"/>
      <c r="B124" s="15"/>
      <c r="C124" s="11"/>
      <c r="D124" s="7" t="s">
        <v>24</v>
      </c>
      <c r="E124" s="42" t="s">
        <v>79</v>
      </c>
      <c r="F124" s="43">
        <v>100</v>
      </c>
      <c r="G124" s="43">
        <v>0.4</v>
      </c>
      <c r="H124" s="43">
        <v>0.4</v>
      </c>
      <c r="I124" s="43">
        <v>11.6</v>
      </c>
      <c r="J124" s="43">
        <v>48.68</v>
      </c>
      <c r="K124" s="44" t="s">
        <v>48</v>
      </c>
      <c r="L124" s="43"/>
    </row>
    <row r="125" spans="1:12" ht="15" x14ac:dyDescent="0.2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11.4</v>
      </c>
      <c r="H127" s="19">
        <f t="shared" si="62"/>
        <v>11.9</v>
      </c>
      <c r="I127" s="19">
        <f t="shared" si="62"/>
        <v>68.7</v>
      </c>
      <c r="J127" s="19">
        <f t="shared" si="62"/>
        <v>419.89928199999991</v>
      </c>
      <c r="K127" s="25"/>
      <c r="L127" s="19">
        <f t="shared" ref="L127" si="63">SUM(L120:L126)</f>
        <v>0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">
      <c r="A129" s="14"/>
      <c r="B129" s="15"/>
      <c r="C129" s="11"/>
      <c r="D129" s="7" t="s">
        <v>27</v>
      </c>
      <c r="E129" s="42" t="s">
        <v>109</v>
      </c>
      <c r="F129" s="43">
        <v>200</v>
      </c>
      <c r="G129" s="43">
        <v>7.89</v>
      </c>
      <c r="H129" s="43">
        <v>3.91</v>
      </c>
      <c r="I129" s="43">
        <v>12</v>
      </c>
      <c r="J129" s="43">
        <v>113.30568</v>
      </c>
      <c r="K129" s="44" t="s">
        <v>111</v>
      </c>
      <c r="L129" s="43"/>
    </row>
    <row r="130" spans="1:12" ht="15" x14ac:dyDescent="0.2">
      <c r="A130" s="14"/>
      <c r="B130" s="15"/>
      <c r="C130" s="11"/>
      <c r="D130" s="7" t="s">
        <v>28</v>
      </c>
      <c r="E130" s="42" t="s">
        <v>61</v>
      </c>
      <c r="F130" s="43">
        <v>90</v>
      </c>
      <c r="G130" s="43">
        <v>13.35</v>
      </c>
      <c r="H130" s="43">
        <v>11.19</v>
      </c>
      <c r="I130" s="43">
        <v>8.36</v>
      </c>
      <c r="J130" s="43">
        <v>187.82568900000001</v>
      </c>
      <c r="K130" s="44" t="s">
        <v>57</v>
      </c>
      <c r="L130" s="43"/>
    </row>
    <row r="131" spans="1:12" ht="15" x14ac:dyDescent="0.2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5.3</v>
      </c>
      <c r="H131" s="43">
        <v>2.98</v>
      </c>
      <c r="I131" s="43">
        <v>34.11</v>
      </c>
      <c r="J131" s="43">
        <v>183.94017449999998</v>
      </c>
      <c r="K131" s="44" t="s">
        <v>58</v>
      </c>
      <c r="L131" s="43"/>
    </row>
    <row r="132" spans="1:12" ht="15" x14ac:dyDescent="0.2">
      <c r="A132" s="14"/>
      <c r="B132" s="15"/>
      <c r="C132" s="11"/>
      <c r="D132" s="7" t="s">
        <v>30</v>
      </c>
      <c r="E132" s="42" t="s">
        <v>110</v>
      </c>
      <c r="F132" s="43">
        <v>200</v>
      </c>
      <c r="G132" s="43">
        <v>1.03</v>
      </c>
      <c r="H132" s="43">
        <v>0.06</v>
      </c>
      <c r="I132" s="43">
        <v>34.119999999999997</v>
      </c>
      <c r="J132" s="43">
        <v>130.78064799999996</v>
      </c>
      <c r="K132" s="44" t="s">
        <v>112</v>
      </c>
      <c r="L132" s="43"/>
    </row>
    <row r="133" spans="1:12" ht="15" x14ac:dyDescent="0.2">
      <c r="A133" s="14"/>
      <c r="B133" s="15"/>
      <c r="C133" s="11"/>
      <c r="D133" s="7" t="s">
        <v>31</v>
      </c>
      <c r="E133" s="42" t="s">
        <v>45</v>
      </c>
      <c r="F133" s="43">
        <v>25</v>
      </c>
      <c r="G133" s="43">
        <v>1.65</v>
      </c>
      <c r="H133" s="43">
        <v>0.16</v>
      </c>
      <c r="I133" s="43">
        <v>11.73</v>
      </c>
      <c r="J133" s="43">
        <v>55.975249999999996</v>
      </c>
      <c r="K133" s="44" t="s">
        <v>48</v>
      </c>
      <c r="L133" s="43"/>
    </row>
    <row r="134" spans="1:12" ht="15" x14ac:dyDescent="0.2">
      <c r="A134" s="14"/>
      <c r="B134" s="15"/>
      <c r="C134" s="11"/>
      <c r="D134" s="7" t="s">
        <v>32</v>
      </c>
      <c r="E134" s="42" t="s">
        <v>64</v>
      </c>
      <c r="F134" s="43">
        <v>25</v>
      </c>
      <c r="G134" s="43">
        <v>1.65</v>
      </c>
      <c r="H134" s="43">
        <v>0.3</v>
      </c>
      <c r="I134" s="43">
        <v>10.43</v>
      </c>
      <c r="J134" s="43">
        <v>48.344999999999999</v>
      </c>
      <c r="K134" s="44" t="s">
        <v>48</v>
      </c>
      <c r="L134" s="43"/>
    </row>
    <row r="135" spans="1:12" ht="15" x14ac:dyDescent="0.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690</v>
      </c>
      <c r="G137" s="19">
        <f t="shared" ref="G137:J137" si="64">SUM(G128:G136)</f>
        <v>30.869999999999997</v>
      </c>
      <c r="H137" s="19">
        <f t="shared" si="64"/>
        <v>18.599999999999998</v>
      </c>
      <c r="I137" s="19">
        <f t="shared" si="64"/>
        <v>110.75</v>
      </c>
      <c r="J137" s="19">
        <f t="shared" si="64"/>
        <v>720.17244149999988</v>
      </c>
      <c r="K137" s="25"/>
      <c r="L137" s="19">
        <f t="shared" ref="L137" si="65">SUM(L128:L136)</f>
        <v>0</v>
      </c>
    </row>
    <row r="138" spans="1:12" ht="16" thickBot="1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1260</v>
      </c>
      <c r="G138" s="32">
        <f t="shared" ref="G138" si="66">G127+G137</f>
        <v>42.269999999999996</v>
      </c>
      <c r="H138" s="32">
        <f t="shared" ref="H138" si="67">H127+H137</f>
        <v>30.5</v>
      </c>
      <c r="I138" s="32">
        <f t="shared" ref="I138" si="68">I127+I137</f>
        <v>179.45</v>
      </c>
      <c r="J138" s="32">
        <f t="shared" ref="J138:L138" si="69">J127+J137</f>
        <v>1140.0717234999997</v>
      </c>
      <c r="K138" s="32"/>
      <c r="L138" s="32">
        <f t="shared" si="69"/>
        <v>0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113</v>
      </c>
      <c r="F139" s="40">
        <v>250</v>
      </c>
      <c r="G139" s="40">
        <v>8.4</v>
      </c>
      <c r="H139" s="40">
        <v>8.4700000000000006</v>
      </c>
      <c r="I139" s="40">
        <v>47.03</v>
      </c>
      <c r="J139" s="40">
        <v>294.49996249999998</v>
      </c>
      <c r="K139" s="41" t="s">
        <v>114</v>
      </c>
      <c r="L139" s="40"/>
    </row>
    <row r="140" spans="1:12" ht="15" x14ac:dyDescent="0.2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">
      <c r="A141" s="23"/>
      <c r="B141" s="15"/>
      <c r="C141" s="11"/>
      <c r="D141" s="7" t="s">
        <v>22</v>
      </c>
      <c r="E141" s="42" t="s">
        <v>104</v>
      </c>
      <c r="F141" s="43">
        <v>200</v>
      </c>
      <c r="G141" s="43">
        <v>0.12</v>
      </c>
      <c r="H141" s="43">
        <v>0.02</v>
      </c>
      <c r="I141" s="43">
        <v>9.83</v>
      </c>
      <c r="J141" s="43">
        <v>38.659836097560984</v>
      </c>
      <c r="K141" s="44" t="s">
        <v>55</v>
      </c>
      <c r="L141" s="43"/>
    </row>
    <row r="142" spans="1:12" ht="15.75" customHeight="1" x14ac:dyDescent="0.2">
      <c r="A142" s="23"/>
      <c r="B142" s="15"/>
      <c r="C142" s="11"/>
      <c r="D142" s="7" t="s">
        <v>23</v>
      </c>
      <c r="E142" s="42" t="s">
        <v>115</v>
      </c>
      <c r="F142" s="43">
        <v>25</v>
      </c>
      <c r="G142" s="43">
        <v>1.69</v>
      </c>
      <c r="H142" s="43">
        <v>3.77</v>
      </c>
      <c r="I142" s="43">
        <v>12.35</v>
      </c>
      <c r="J142" s="43">
        <v>90.312083333333405</v>
      </c>
      <c r="K142" s="44" t="s">
        <v>116</v>
      </c>
      <c r="L142" s="43"/>
    </row>
    <row r="143" spans="1:12" ht="15" x14ac:dyDescent="0.2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475</v>
      </c>
      <c r="G146" s="19">
        <f t="shared" ref="G146:J146" si="70">SUM(G139:G145)</f>
        <v>10.209999999999999</v>
      </c>
      <c r="H146" s="19">
        <f t="shared" si="70"/>
        <v>12.26</v>
      </c>
      <c r="I146" s="19">
        <f t="shared" si="70"/>
        <v>69.209999999999994</v>
      </c>
      <c r="J146" s="19">
        <f t="shared" si="70"/>
        <v>423.47188193089437</v>
      </c>
      <c r="K146" s="25"/>
      <c r="L146" s="19">
        <f t="shared" ref="L146" si="71">SUM(L139:L145)</f>
        <v>0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">
      <c r="A148" s="23"/>
      <c r="B148" s="15"/>
      <c r="C148" s="11"/>
      <c r="D148" s="7" t="s">
        <v>27</v>
      </c>
      <c r="E148" s="42" t="s">
        <v>117</v>
      </c>
      <c r="F148" s="43">
        <v>210</v>
      </c>
      <c r="G148" s="43">
        <v>1.71</v>
      </c>
      <c r="H148" s="43">
        <v>4.2</v>
      </c>
      <c r="I148" s="43">
        <v>10.17</v>
      </c>
      <c r="J148" s="43">
        <v>82.065686000000014</v>
      </c>
      <c r="K148" s="44" t="s">
        <v>74</v>
      </c>
      <c r="L148" s="43"/>
    </row>
    <row r="149" spans="1:12" ht="15" x14ac:dyDescent="0.2">
      <c r="A149" s="23"/>
      <c r="B149" s="15"/>
      <c r="C149" s="11"/>
      <c r="D149" s="7" t="s">
        <v>28</v>
      </c>
      <c r="E149" s="42" t="s">
        <v>118</v>
      </c>
      <c r="F149" s="43">
        <v>180</v>
      </c>
      <c r="G149" s="43">
        <v>19.579999999999998</v>
      </c>
      <c r="H149" s="43">
        <v>20.239999999999998</v>
      </c>
      <c r="I149" s="43">
        <v>20.81</v>
      </c>
      <c r="J149" s="43">
        <v>340.60059393120002</v>
      </c>
      <c r="K149" s="44" t="s">
        <v>119</v>
      </c>
      <c r="L149" s="43"/>
    </row>
    <row r="150" spans="1:12" ht="15" x14ac:dyDescent="0.2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0.08</v>
      </c>
      <c r="H151" s="43">
        <v>0.02</v>
      </c>
      <c r="I151" s="43">
        <v>9.84</v>
      </c>
      <c r="J151" s="43">
        <v>37.802231999999989</v>
      </c>
      <c r="K151" s="44" t="s">
        <v>47</v>
      </c>
      <c r="L151" s="43"/>
    </row>
    <row r="152" spans="1:12" ht="15" x14ac:dyDescent="0.2">
      <c r="A152" s="23"/>
      <c r="B152" s="15"/>
      <c r="C152" s="11"/>
      <c r="D152" s="7" t="s">
        <v>31</v>
      </c>
      <c r="E152" s="42" t="s">
        <v>45</v>
      </c>
      <c r="F152" s="43">
        <v>25</v>
      </c>
      <c r="G152" s="43">
        <v>1.65</v>
      </c>
      <c r="H152" s="43">
        <v>0.16</v>
      </c>
      <c r="I152" s="43">
        <v>11.73</v>
      </c>
      <c r="J152" s="43">
        <v>55.975249999999996</v>
      </c>
      <c r="K152" s="44" t="s">
        <v>48</v>
      </c>
      <c r="L152" s="43"/>
    </row>
    <row r="153" spans="1:12" ht="15" x14ac:dyDescent="0.2">
      <c r="A153" s="23"/>
      <c r="B153" s="15"/>
      <c r="C153" s="11"/>
      <c r="D153" s="7" t="s">
        <v>32</v>
      </c>
      <c r="E153" s="42" t="s">
        <v>64</v>
      </c>
      <c r="F153" s="43">
        <v>25</v>
      </c>
      <c r="G153" s="43">
        <v>1.65</v>
      </c>
      <c r="H153" s="43">
        <v>0.3</v>
      </c>
      <c r="I153" s="43">
        <v>10.43</v>
      </c>
      <c r="J153" s="43">
        <v>48.344999999999999</v>
      </c>
      <c r="K153" s="44" t="s">
        <v>48</v>
      </c>
      <c r="L153" s="43"/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640</v>
      </c>
      <c r="G156" s="19">
        <f t="shared" ref="G156:J156" si="72">SUM(G147:G155)</f>
        <v>24.669999999999995</v>
      </c>
      <c r="H156" s="19">
        <f t="shared" si="72"/>
        <v>24.919999999999998</v>
      </c>
      <c r="I156" s="19">
        <f t="shared" si="72"/>
        <v>62.98</v>
      </c>
      <c r="J156" s="19">
        <f t="shared" si="72"/>
        <v>564.78876193120004</v>
      </c>
      <c r="K156" s="25"/>
      <c r="L156" s="19">
        <f t="shared" ref="L156" si="73">SUM(L147:L155)</f>
        <v>0</v>
      </c>
    </row>
    <row r="157" spans="1:12" ht="16" thickBot="1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1115</v>
      </c>
      <c r="G157" s="32">
        <f t="shared" ref="G157" si="74">G146+G156</f>
        <v>34.879999999999995</v>
      </c>
      <c r="H157" s="32">
        <f t="shared" ref="H157" si="75">H146+H156</f>
        <v>37.18</v>
      </c>
      <c r="I157" s="32">
        <f t="shared" ref="I157" si="76">I146+I156</f>
        <v>132.19</v>
      </c>
      <c r="J157" s="32">
        <f t="shared" ref="J157:L157" si="77">J146+J156</f>
        <v>988.26064386209441</v>
      </c>
      <c r="K157" s="32"/>
      <c r="L157" s="32">
        <f t="shared" si="77"/>
        <v>0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120</v>
      </c>
      <c r="F158" s="40">
        <v>160</v>
      </c>
      <c r="G158" s="40">
        <v>25.1</v>
      </c>
      <c r="H158" s="40">
        <v>15.1</v>
      </c>
      <c r="I158" s="40">
        <v>29.9</v>
      </c>
      <c r="J158" s="40">
        <v>356</v>
      </c>
      <c r="K158" s="41" t="s">
        <v>121</v>
      </c>
      <c r="L158" s="40"/>
    </row>
    <row r="159" spans="1:12" ht="15" x14ac:dyDescent="0.2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0.08</v>
      </c>
      <c r="H160" s="43">
        <v>0.02</v>
      </c>
      <c r="I160" s="43">
        <v>4.95</v>
      </c>
      <c r="J160" s="43">
        <v>19</v>
      </c>
      <c r="K160" s="44" t="s">
        <v>47</v>
      </c>
      <c r="L160" s="43"/>
    </row>
    <row r="161" spans="1:12" ht="15" x14ac:dyDescent="0.2">
      <c r="A161" s="23"/>
      <c r="B161" s="15"/>
      <c r="C161" s="11"/>
      <c r="D161" s="7" t="s">
        <v>23</v>
      </c>
      <c r="E161" s="42" t="s">
        <v>115</v>
      </c>
      <c r="F161" s="43">
        <v>30</v>
      </c>
      <c r="G161" s="43">
        <v>2.0299999999999998</v>
      </c>
      <c r="H161" s="43">
        <v>4.53</v>
      </c>
      <c r="I161" s="43">
        <v>14.82</v>
      </c>
      <c r="J161" s="43">
        <v>108</v>
      </c>
      <c r="K161" s="44" t="s">
        <v>116</v>
      </c>
      <c r="L161" s="43"/>
    </row>
    <row r="162" spans="1:12" ht="15" x14ac:dyDescent="0.2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390</v>
      </c>
      <c r="G165" s="19">
        <f t="shared" ref="G165:J165" si="78">SUM(G158:G164)</f>
        <v>27.21</v>
      </c>
      <c r="H165" s="19">
        <f t="shared" si="78"/>
        <v>19.649999999999999</v>
      </c>
      <c r="I165" s="19">
        <f t="shared" si="78"/>
        <v>49.67</v>
      </c>
      <c r="J165" s="19">
        <f t="shared" si="78"/>
        <v>483</v>
      </c>
      <c r="K165" s="25"/>
      <c r="L165" s="19">
        <f t="shared" ref="L165" si="79">SUM(L158:L164)</f>
        <v>0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">
      <c r="A167" s="23"/>
      <c r="B167" s="15"/>
      <c r="C167" s="11"/>
      <c r="D167" s="7" t="s">
        <v>27</v>
      </c>
      <c r="E167" s="42" t="s">
        <v>93</v>
      </c>
      <c r="F167" s="43">
        <v>210</v>
      </c>
      <c r="G167" s="43">
        <v>3.93</v>
      </c>
      <c r="H167" s="43">
        <v>6.17</v>
      </c>
      <c r="I167" s="43">
        <v>10.17</v>
      </c>
      <c r="J167" s="43">
        <v>108.63989335999999</v>
      </c>
      <c r="K167" s="44" t="s">
        <v>74</v>
      </c>
      <c r="L167" s="43"/>
    </row>
    <row r="168" spans="1:12" ht="15" x14ac:dyDescent="0.2">
      <c r="A168" s="23"/>
      <c r="B168" s="15"/>
      <c r="C168" s="11"/>
      <c r="D168" s="7" t="s">
        <v>28</v>
      </c>
      <c r="E168" s="42" t="s">
        <v>122</v>
      </c>
      <c r="F168" s="43">
        <v>90</v>
      </c>
      <c r="G168" s="43">
        <v>10.44</v>
      </c>
      <c r="H168" s="43">
        <v>26.39</v>
      </c>
      <c r="I168" s="43">
        <v>4.8099999999999996</v>
      </c>
      <c r="J168" s="43">
        <v>297</v>
      </c>
      <c r="K168" s="44" t="s">
        <v>123</v>
      </c>
      <c r="L168" s="43"/>
    </row>
    <row r="169" spans="1:12" ht="15" x14ac:dyDescent="0.2">
      <c r="A169" s="23"/>
      <c r="B169" s="15"/>
      <c r="C169" s="11"/>
      <c r="D169" s="7" t="s">
        <v>29</v>
      </c>
      <c r="E169" s="42" t="s">
        <v>95</v>
      </c>
      <c r="F169" s="43">
        <v>150</v>
      </c>
      <c r="G169" s="43">
        <v>6.58</v>
      </c>
      <c r="H169" s="43">
        <v>1.72</v>
      </c>
      <c r="I169" s="43">
        <v>34.47</v>
      </c>
      <c r="J169" s="43">
        <v>171</v>
      </c>
      <c r="K169" s="44" t="s">
        <v>98</v>
      </c>
      <c r="L169" s="43"/>
    </row>
    <row r="170" spans="1:12" ht="15" x14ac:dyDescent="0.2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0.24</v>
      </c>
      <c r="H170" s="43">
        <v>0.1</v>
      </c>
      <c r="I170" s="43">
        <v>14.6</v>
      </c>
      <c r="J170" s="43">
        <v>56</v>
      </c>
      <c r="K170" s="44" t="s">
        <v>51</v>
      </c>
      <c r="L170" s="43"/>
    </row>
    <row r="171" spans="1:12" ht="15" x14ac:dyDescent="0.2">
      <c r="A171" s="23"/>
      <c r="B171" s="15"/>
      <c r="C171" s="11"/>
      <c r="D171" s="7" t="s">
        <v>31</v>
      </c>
      <c r="E171" s="42" t="s">
        <v>45</v>
      </c>
      <c r="F171" s="43">
        <v>25</v>
      </c>
      <c r="G171" s="43">
        <v>0.4</v>
      </c>
      <c r="H171" s="43">
        <v>0.03</v>
      </c>
      <c r="I171" s="43">
        <v>4.72</v>
      </c>
      <c r="J171" s="43">
        <v>56</v>
      </c>
      <c r="K171" s="44" t="s">
        <v>48</v>
      </c>
      <c r="L171" s="43"/>
    </row>
    <row r="172" spans="1:12" ht="15" x14ac:dyDescent="0.2">
      <c r="A172" s="23"/>
      <c r="B172" s="15"/>
      <c r="C172" s="11"/>
      <c r="D172" s="7" t="s">
        <v>32</v>
      </c>
      <c r="E172" s="42" t="s">
        <v>64</v>
      </c>
      <c r="F172" s="43">
        <v>25</v>
      </c>
      <c r="G172" s="43">
        <v>1.65</v>
      </c>
      <c r="H172" s="43">
        <v>0.3</v>
      </c>
      <c r="I172" s="43">
        <v>10.43</v>
      </c>
      <c r="J172" s="43">
        <v>48.344999999999999</v>
      </c>
      <c r="K172" s="44" t="s">
        <v>48</v>
      </c>
      <c r="L172" s="43"/>
    </row>
    <row r="173" spans="1:12" ht="15" x14ac:dyDescent="0.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23.239999999999995</v>
      </c>
      <c r="H175" s="19">
        <f t="shared" si="80"/>
        <v>34.71</v>
      </c>
      <c r="I175" s="19">
        <f t="shared" si="80"/>
        <v>79.199999999999989</v>
      </c>
      <c r="J175" s="19">
        <f t="shared" si="80"/>
        <v>736.98489336</v>
      </c>
      <c r="K175" s="25"/>
      <c r="L175" s="19">
        <f t="shared" ref="L175" si="81">SUM(L166:L174)</f>
        <v>0</v>
      </c>
    </row>
    <row r="176" spans="1:12" ht="16" thickBot="1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1090</v>
      </c>
      <c r="G176" s="32">
        <f t="shared" ref="G176" si="82">G165+G175</f>
        <v>50.449999999999996</v>
      </c>
      <c r="H176" s="32">
        <f t="shared" ref="H176" si="83">H165+H175</f>
        <v>54.36</v>
      </c>
      <c r="I176" s="32">
        <f t="shared" ref="I176" si="84">I165+I175</f>
        <v>128.87</v>
      </c>
      <c r="J176" s="32">
        <f t="shared" ref="J176:L176" si="85">J165+J175</f>
        <v>1219.9848933600001</v>
      </c>
      <c r="K176" s="32"/>
      <c r="L176" s="32">
        <f t="shared" si="85"/>
        <v>0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250</v>
      </c>
      <c r="G177" s="40">
        <v>6.49</v>
      </c>
      <c r="H177" s="40">
        <v>7.92</v>
      </c>
      <c r="I177" s="40">
        <v>50.55</v>
      </c>
      <c r="J177" s="40">
        <v>298.18203999999997</v>
      </c>
      <c r="K177" s="41" t="s">
        <v>101</v>
      </c>
      <c r="L177" s="40"/>
    </row>
    <row r="178" spans="1:12" ht="15" x14ac:dyDescent="0.2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0.08</v>
      </c>
      <c r="H179" s="43">
        <v>0.02</v>
      </c>
      <c r="I179" s="43">
        <v>4.95</v>
      </c>
      <c r="J179" s="43">
        <v>19.219472</v>
      </c>
      <c r="K179" s="44" t="s">
        <v>47</v>
      </c>
      <c r="L179" s="43"/>
    </row>
    <row r="180" spans="1:12" ht="15" x14ac:dyDescent="0.2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1.32</v>
      </c>
      <c r="H180" s="43">
        <v>0.13</v>
      </c>
      <c r="I180" s="43">
        <v>9.3800000000000008</v>
      </c>
      <c r="J180" s="43">
        <v>44.780199999999994</v>
      </c>
      <c r="K180" s="44" t="s">
        <v>48</v>
      </c>
      <c r="L180" s="43"/>
    </row>
    <row r="181" spans="1:12" ht="15" x14ac:dyDescent="0.2">
      <c r="A181" s="23"/>
      <c r="B181" s="15"/>
      <c r="C181" s="11"/>
      <c r="D181" s="7" t="s">
        <v>24</v>
      </c>
      <c r="E181" s="42" t="s">
        <v>124</v>
      </c>
      <c r="F181" s="43">
        <v>40</v>
      </c>
      <c r="G181" s="43">
        <v>5.08</v>
      </c>
      <c r="H181" s="43">
        <v>4.5999999999999996</v>
      </c>
      <c r="I181" s="43">
        <v>0.28000000000000003</v>
      </c>
      <c r="J181" s="43">
        <v>63</v>
      </c>
      <c r="K181" s="44" t="s">
        <v>125</v>
      </c>
      <c r="L181" s="43"/>
    </row>
    <row r="182" spans="1:12" ht="15" x14ac:dyDescent="0.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12.97</v>
      </c>
      <c r="H184" s="19">
        <f t="shared" si="86"/>
        <v>12.67</v>
      </c>
      <c r="I184" s="19">
        <f t="shared" si="86"/>
        <v>65.16</v>
      </c>
      <c r="J184" s="19">
        <f t="shared" si="86"/>
        <v>425.18171199999995</v>
      </c>
      <c r="K184" s="25"/>
      <c r="L184" s="19">
        <f t="shared" ref="L184" si="87">SUM(L177:L183)</f>
        <v>0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">
      <c r="A186" s="23"/>
      <c r="B186" s="15"/>
      <c r="C186" s="11"/>
      <c r="D186" s="7" t="s">
        <v>27</v>
      </c>
      <c r="E186" s="42" t="s">
        <v>126</v>
      </c>
      <c r="F186" s="43">
        <v>210</v>
      </c>
      <c r="G186" s="43">
        <v>1.71</v>
      </c>
      <c r="H186" s="43">
        <v>4.2</v>
      </c>
      <c r="I186" s="43">
        <v>10.17</v>
      </c>
      <c r="J186" s="43">
        <v>82.065686000000014</v>
      </c>
      <c r="K186" s="44" t="s">
        <v>128</v>
      </c>
      <c r="L186" s="43"/>
    </row>
    <row r="187" spans="1:12" ht="15" x14ac:dyDescent="0.2">
      <c r="A187" s="23"/>
      <c r="B187" s="15"/>
      <c r="C187" s="11"/>
      <c r="D187" s="7" t="s">
        <v>28</v>
      </c>
      <c r="E187" s="42" t="s">
        <v>127</v>
      </c>
      <c r="F187" s="43">
        <v>90</v>
      </c>
      <c r="G187" s="43">
        <v>11.12</v>
      </c>
      <c r="H187" s="43">
        <v>7.44</v>
      </c>
      <c r="I187" s="43">
        <v>4.45</v>
      </c>
      <c r="J187" s="43">
        <v>127.13939850000003</v>
      </c>
      <c r="K187" s="44" t="s">
        <v>129</v>
      </c>
      <c r="L187" s="43"/>
    </row>
    <row r="188" spans="1:12" ht="15" x14ac:dyDescent="0.2">
      <c r="A188" s="23"/>
      <c r="B188" s="15"/>
      <c r="C188" s="11"/>
      <c r="D188" s="7" t="s">
        <v>29</v>
      </c>
      <c r="E188" s="42" t="s">
        <v>84</v>
      </c>
      <c r="F188" s="43">
        <v>180</v>
      </c>
      <c r="G188" s="43">
        <v>3.73</v>
      </c>
      <c r="H188" s="43">
        <v>4.4000000000000004</v>
      </c>
      <c r="I188" s="43">
        <v>26.49</v>
      </c>
      <c r="J188" s="43">
        <v>159.10285500000001</v>
      </c>
      <c r="K188" s="44" t="s">
        <v>88</v>
      </c>
      <c r="L188" s="43"/>
    </row>
    <row r="189" spans="1:12" ht="15" x14ac:dyDescent="0.2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1.02</v>
      </c>
      <c r="H189" s="43">
        <v>0.06</v>
      </c>
      <c r="I189" s="43">
        <v>23.18</v>
      </c>
      <c r="J189" s="43">
        <v>87.598919999999993</v>
      </c>
      <c r="K189" s="44" t="s">
        <v>59</v>
      </c>
      <c r="L189" s="43"/>
    </row>
    <row r="190" spans="1:12" ht="15" x14ac:dyDescent="0.2">
      <c r="A190" s="23"/>
      <c r="B190" s="15"/>
      <c r="C190" s="11"/>
      <c r="D190" s="7" t="s">
        <v>31</v>
      </c>
      <c r="E190" s="42" t="s">
        <v>45</v>
      </c>
      <c r="F190" s="43">
        <v>25</v>
      </c>
      <c r="G190" s="43">
        <v>1.65</v>
      </c>
      <c r="H190" s="43">
        <v>0.16</v>
      </c>
      <c r="I190" s="43">
        <v>11.73</v>
      </c>
      <c r="J190" s="43">
        <v>56</v>
      </c>
      <c r="K190" s="44" t="s">
        <v>48</v>
      </c>
      <c r="L190" s="43"/>
    </row>
    <row r="191" spans="1:12" ht="15" x14ac:dyDescent="0.2">
      <c r="A191" s="23"/>
      <c r="B191" s="15"/>
      <c r="C191" s="11"/>
      <c r="D191" s="7" t="s">
        <v>32</v>
      </c>
      <c r="E191" s="42" t="s">
        <v>64</v>
      </c>
      <c r="F191" s="43">
        <v>25</v>
      </c>
      <c r="G191" s="43">
        <v>1.65</v>
      </c>
      <c r="H191" s="43">
        <v>0.3</v>
      </c>
      <c r="I191" s="43">
        <v>10.43</v>
      </c>
      <c r="J191" s="43">
        <v>48</v>
      </c>
      <c r="K191" s="44" t="s">
        <v>48</v>
      </c>
      <c r="L191" s="43"/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20.879999999999995</v>
      </c>
      <c r="H194" s="19">
        <f t="shared" si="88"/>
        <v>16.559999999999999</v>
      </c>
      <c r="I194" s="19">
        <f t="shared" si="88"/>
        <v>86.449999999999989</v>
      </c>
      <c r="J194" s="19">
        <f t="shared" si="88"/>
        <v>559.90685950000011</v>
      </c>
      <c r="K194" s="25"/>
      <c r="L194" s="19">
        <f t="shared" ref="L194" si="89">SUM(L185:L193)</f>
        <v>0</v>
      </c>
    </row>
    <row r="195" spans="1:12" ht="16" thickBot="1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1240</v>
      </c>
      <c r="G195" s="32">
        <f t="shared" ref="G195" si="90">G184+G194</f>
        <v>33.849999999999994</v>
      </c>
      <c r="H195" s="32">
        <f t="shared" ref="H195" si="91">H184+H194</f>
        <v>29.229999999999997</v>
      </c>
      <c r="I195" s="32">
        <f t="shared" ref="I195" si="92">I184+I194</f>
        <v>151.60999999999999</v>
      </c>
      <c r="J195" s="32">
        <f t="shared" ref="J195:L195" si="93">J184+J194</f>
        <v>985.08857150000006</v>
      </c>
      <c r="K195" s="32"/>
      <c r="L195" s="32">
        <f t="shared" si="93"/>
        <v>0</v>
      </c>
    </row>
    <row r="196" spans="1:12" ht="14" thickBot="1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1197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38.757999999999996</v>
      </c>
      <c r="H196" s="34">
        <f t="shared" si="94"/>
        <v>32.190666666666672</v>
      </c>
      <c r="I196" s="34">
        <f t="shared" si="94"/>
        <v>151.65699999999998</v>
      </c>
      <c r="J196" s="34">
        <f t="shared" si="94"/>
        <v>1039.3498568064688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76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2024-11-17T18:49:50Z</cp:lastPrinted>
  <dcterms:created xsi:type="dcterms:W3CDTF">2022-05-16T14:23:56Z</dcterms:created>
  <dcterms:modified xsi:type="dcterms:W3CDTF">2024-11-18T03:32:29Z</dcterms:modified>
</cp:coreProperties>
</file>